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1E573F69-52E9-40E5-AE5E-7106AE94E730}" xr6:coauthVersionLast="45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40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<sst xmlns="http://schemas.openxmlformats.org/spreadsheetml/2006/main" count="128" uniqueCount="125">
  <si>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</si>
  <si>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</si>
  <si>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</si>
  <si>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</si>
  <si>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</si>
  <si>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</si>
  <si>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</si>
  <si>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</si>
  <si>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</si>
  <si>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</si>
  <si>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</si>
  <si>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</si>
  <si>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</si>
  <si>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</si>
  <si>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</si>
  <si>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</si>
  <si>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</si>
  <si>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</si>
  <si>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</si>
  <si>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</si>
  <si>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</si>
  <si>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</si>
  <si>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</si>
  <si>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</si>
  <si>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</si>
  <si>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</si>
  <si>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</si>
  <si>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</si>
  <si>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</si>
  <si>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</si>
  <si>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</si>
  <si>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</si>
  <si>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</si>
  <si>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</si>
  <si>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</si>
  <si>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</si>
  <si>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</si>
  <si>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</si>
  <si>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</si>
  <si>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</si>
  <si>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</si>
  <si>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</si>
  <si>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</si>
  <si>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</si>
  <si>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</si>
  <si>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</si>
  <si>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</si>
  <si>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</si>
  <si>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</si>
  <si>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</si>
  <si>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</si>
  <si>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</si>
  <si>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</si>
  <si>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</si>
  <si>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</si>
  <si>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</si>
  <si>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</si>
  <si>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</si>
  <si>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</si>
  <si>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</si>
  <si>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</si>
  <si>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</si>
  <si>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</si>
  <si>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</si>
  <si>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</si>
  <si>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</si>
  <si>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</si>
  <si>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</si>
  <si>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</si>
  <si>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</si>
  <si>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</si>
  <si>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</si>
  <si>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</si>
  <si>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</si>
  <si>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</si>
  <si>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</si>
  <si>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</si>
  <si>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</si>
  <si>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</si>
  <si>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</si>
  <si>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</si>
  <si>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</si>
  <si>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</si>
  <si>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</si>
  <si>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</si>
  <si>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</si>
  <si>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</si>
  <si>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</si>
  <si>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</si>
  <si>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</si>
  <si>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</si>
  <si>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</si>
  <si>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</si>
  <si>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</si>
  <si>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</si>
  <si>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</si>
  <si>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</si>
  <si>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</si>
  <si>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</si>
  <si>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</si>
  <si>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</si>
  <si>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</si>
  <si>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</si>
  <si>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</si>
  <si>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</si>
  <si>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</si>
  <si>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</si>
  <si>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</si>
  <si>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</si>
  <si>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</si>
  <si>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</si>
  <si>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</si>
  <si>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</si>
  <si>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</si>
  <si>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</si>
  <si>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</si>
  <si>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</si>
  <si>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</si>
  <si>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</si>
  <si>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</si>
  <si>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</si>
  <si>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</si>
  <si>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</si>
  <si>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FIDEICOMISO EXPOCHIHUAHUA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</si>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</sst>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61" zoomScale="90" zoomScaleNormal="90" workbookViewId="0">
      <selection activeCell="F81" sqref="F81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91199620.530000001</v>
      </c>
      <c r="D9" s="20">
        <f>SUM(D10:D16)</f>
        <v>72175949.079999998</v>
      </c>
      <c r="E9" s="11" t="s">
        <v>9</v>
      </c>
      <c r="F9" s="20">
        <f>SUM(F10:F18)</f>
        <v>0</v>
      </c>
      <c r="G9" s="20">
        <f>SUM(G10:G18)</f>
        <v>0</v>
      </c>
    </row>
    <row r="10" spans="2:8" x14ac:dyDescent="0.3">
      <c r="B10" s="12" t="s">
        <v>10</v>
      </c>
      <c r="C10" s="26">
        <v>91199620.530000001</v>
      </c>
      <c r="D10" s="26">
        <v>72175949.079999998</v>
      </c>
      <c r="E10" s="13" t="s">
        <v>11</v>
      </c>
      <c r="F10" s="26">
        <v>0</v>
      </c>
      <c r="G10" s="26">
        <v>0</v>
      </c>
    </row>
    <row r="11" spans="2:8" x14ac:dyDescent="0.3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8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4495765.17</v>
      </c>
      <c r="G19" s="20">
        <f>SUM(G20:G22)</f>
        <v>3636151.27</v>
      </c>
    </row>
    <row r="20" spans="2:7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4495765.17</v>
      </c>
      <c r="G20" s="26">
        <v>3636151.27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5548509.3099999996</v>
      </c>
      <c r="G23" s="20">
        <f>SUM(G24:G25)</f>
        <v>5823715.5199999996</v>
      </c>
    </row>
    <row r="24" spans="2:7" ht="22.8" x14ac:dyDescent="0.3">
      <c r="B24" s="12" t="s">
        <v>38</v>
      </c>
      <c r="C24" s="26">
        <v>0</v>
      </c>
      <c r="D24" s="26">
        <v>0</v>
      </c>
      <c r="E24" s="13" t="s">
        <v>39</v>
      </c>
      <c r="F24" s="26">
        <v>5548509.3099999996</v>
      </c>
      <c r="G24" s="26">
        <v>5823715.5199999996</v>
      </c>
    </row>
    <row r="25" spans="2:7" ht="22.8" x14ac:dyDescent="0.3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91199620.530000001</v>
      </c>
      <c r="D47" s="20">
        <f>SUM(D41,D38,D37,D31,D25,D17,D9)</f>
        <v>72175949.079999998</v>
      </c>
      <c r="E47" s="14" t="s">
        <v>83</v>
      </c>
      <c r="F47" s="20">
        <f>SUM(F42,F38,F31,F27,F26,F23,F19,F9)</f>
        <v>10044274.48</v>
      </c>
      <c r="G47" s="20">
        <f>SUM(G42,G38,G31,G27,G26,G23,G19,G9)</f>
        <v>9459866.7899999991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16731315.529999999</v>
      </c>
      <c r="D50" s="26">
        <v>15575092.970000001</v>
      </c>
      <c r="E50" s="11" t="s">
        <v>87</v>
      </c>
      <c r="F50" s="26">
        <v>8000000</v>
      </c>
      <c r="G50" s="26">
        <v>8000000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19624814.649999999</v>
      </c>
      <c r="G51" s="26">
        <v>30935987.18</v>
      </c>
    </row>
    <row r="52" spans="2:7" ht="22.8" x14ac:dyDescent="0.3">
      <c r="B52" s="10" t="s">
        <v>90</v>
      </c>
      <c r="C52" s="26">
        <v>499162473.05000001</v>
      </c>
      <c r="D52" s="26">
        <v>499162473.05000001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-144618185.13</v>
      </c>
      <c r="D55" s="26">
        <v>-133269848.01000001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27624814.649999999</v>
      </c>
      <c r="G57" s="20">
        <f>SUM(G50:G55)</f>
        <v>38935987.18</v>
      </c>
    </row>
    <row r="58" spans="2:7" x14ac:dyDescent="0.3">
      <c r="B58" s="10" t="s">
        <v>101</v>
      </c>
      <c r="C58" s="26">
        <v>34812327.93</v>
      </c>
      <c r="D58" s="26">
        <v>25773318.829999998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37669089.129999995</v>
      </c>
      <c r="G59" s="20">
        <f>SUM(G47,G57)</f>
        <v>48395853.969999999</v>
      </c>
    </row>
    <row r="60" spans="2:7" ht="24" x14ac:dyDescent="0.3">
      <c r="B60" s="4" t="s">
        <v>103</v>
      </c>
      <c r="C60" s="20">
        <f>SUM(C50:C58)</f>
        <v>406087931.38</v>
      </c>
      <c r="D60" s="20">
        <f>SUM(D50:D58)</f>
        <v>407241036.84000003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497287551.90999997</v>
      </c>
      <c r="D62" s="20">
        <f>SUM(D47,D60)</f>
        <v>479416985.92000002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599085067.00999999</v>
      </c>
      <c r="G63" s="20">
        <f>SUM(G64:G66)</f>
        <v>581268000.16999996</v>
      </c>
    </row>
    <row r="64" spans="2:7" x14ac:dyDescent="0.3">
      <c r="B64" s="15"/>
      <c r="C64" s="23"/>
      <c r="D64" s="23"/>
      <c r="E64" s="11" t="s">
        <v>107</v>
      </c>
      <c r="F64" s="26">
        <v>599085067.00999999</v>
      </c>
      <c r="G64" s="26">
        <v>581268000.16999996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-139309155.29999998</v>
      </c>
      <c r="G68" s="20">
        <f>SUM(G69:G73)</f>
        <v>-150089119.28999999</v>
      </c>
    </row>
    <row r="69" spans="2:7" x14ac:dyDescent="0.3">
      <c r="B69" s="15"/>
      <c r="C69" s="23"/>
      <c r="D69" s="23"/>
      <c r="E69" s="11" t="s">
        <v>111</v>
      </c>
      <c r="F69" s="26">
        <v>10779963.99</v>
      </c>
      <c r="G69" s="26">
        <v>11090727.4</v>
      </c>
    </row>
    <row r="70" spans="2:7" x14ac:dyDescent="0.3">
      <c r="B70" s="15"/>
      <c r="C70" s="23"/>
      <c r="D70" s="23"/>
      <c r="E70" s="11" t="s">
        <v>112</v>
      </c>
      <c r="F70" s="26">
        <v>-150089119.28999999</v>
      </c>
      <c r="G70" s="26">
        <v>-161179846.69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-157748.93</v>
      </c>
      <c r="G75" s="20">
        <f>SUM(G76:G77)</f>
        <v>-157748.93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-157748.93</v>
      </c>
      <c r="G77" s="26">
        <v>-157748.93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459618162.78000003</v>
      </c>
      <c r="G79" s="20">
        <f>SUM(G63,G68,G75)</f>
        <v>431021131.94999999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497287251.91000003</v>
      </c>
      <c r="G81" s="20">
        <f>SUM(G59,G79)</f>
        <v>479416985.91999996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2020-01-08T19:54:23Z</dcterms:created>
  <dcterms:modified xsi:type="dcterms:W3CDTF">2023-01-27T00:44:21Z</dcterms:modified>
</cp:coreProperties>
</file>